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7710" tabRatio="257" activeTab="0"/>
  </bookViews>
  <sheets>
    <sheet name="BSP1-31-10 REPORT" sheetId="1" r:id="rId1"/>
  </sheets>
  <definedNames>
    <definedName name="_xlnm.Print_Area" localSheetId="0">'BSP1-31-10 REPORT'!$A$1:$Q$14</definedName>
    <definedName name="_xlnm.Print_Titles" localSheetId="0">'BSP1-31-10 REPORT'!$1:$9</definedName>
  </definedNames>
  <calcPr fullCalcOnLoad="1"/>
</workbook>
</file>

<file path=xl/comments1.xml><?xml version="1.0" encoding="utf-8"?>
<comments xmlns="http://schemas.openxmlformats.org/spreadsheetml/2006/main">
  <authors>
    <author>Bertha Duenas</author>
  </authors>
  <commentList>
    <comment ref="A7" authorId="0">
      <text>
        <r>
          <rPr>
            <b/>
            <sz val="8"/>
            <rFont val="Tahoma"/>
            <family val="2"/>
          </rPr>
          <t>Bertha Duenas:</t>
        </r>
        <r>
          <rPr>
            <sz val="8"/>
            <rFont val="Tahoma"/>
            <family val="2"/>
          </rPr>
          <t xml:space="preserve">
Enter official department name / title</t>
        </r>
      </text>
    </comment>
    <comment ref="C7" authorId="0">
      <text>
        <r>
          <rPr>
            <b/>
            <sz val="8"/>
            <rFont val="Tahoma"/>
            <family val="2"/>
          </rPr>
          <t>Bertha Duenas:</t>
        </r>
        <r>
          <rPr>
            <sz val="8"/>
            <rFont val="Tahoma"/>
            <family val="2"/>
          </rPr>
          <t xml:space="preserve">
Enter title of ARRA grant
</t>
        </r>
      </text>
    </comment>
    <comment ref="D7" authorId="0">
      <text>
        <r>
          <rPr>
            <b/>
            <sz val="8"/>
            <rFont val="Tahoma"/>
            <family val="2"/>
          </rPr>
          <t>Bertha Duenas:</t>
        </r>
        <r>
          <rPr>
            <sz val="8"/>
            <rFont val="Tahoma"/>
            <family val="2"/>
          </rPr>
          <t xml:space="preserve">
Enter the federal grantor agency the ARRA funds are coming from.</t>
        </r>
      </text>
    </comment>
    <comment ref="E7" authorId="0">
      <text>
        <r>
          <rPr>
            <b/>
            <sz val="8"/>
            <rFont val="Tahoma"/>
            <family val="2"/>
          </rPr>
          <t>Bertha Duenas:</t>
        </r>
        <r>
          <rPr>
            <sz val="8"/>
            <rFont val="Tahoma"/>
            <family val="2"/>
          </rPr>
          <t xml:space="preserve">
Enter federal domestic catalogue number for the ARRA grant.</t>
        </r>
      </text>
    </comment>
    <comment ref="G7" authorId="0">
      <text>
        <r>
          <rPr>
            <b/>
            <sz val="8"/>
            <rFont val="Tahoma"/>
            <family val="2"/>
          </rPr>
          <t>Bertha Duenas:</t>
        </r>
        <r>
          <rPr>
            <sz val="8"/>
            <rFont val="Tahoma"/>
            <family val="2"/>
          </rPr>
          <t xml:space="preserve">
Enter either (a) ARRA funds applied for, or (b) ARRA funds already announced as earmarked for your agency.</t>
        </r>
      </text>
    </comment>
    <comment ref="I8" authorId="0">
      <text>
        <r>
          <rPr>
            <b/>
            <sz val="8"/>
            <rFont val="Tahoma"/>
            <family val="2"/>
          </rPr>
          <t>Bertha Duenas:</t>
        </r>
        <r>
          <rPr>
            <sz val="8"/>
            <rFont val="Tahoma"/>
            <family val="2"/>
          </rPr>
          <t xml:space="preserve">
Enter amount already received (if any); leave blank if grant award still pending.</t>
        </r>
      </text>
    </comment>
    <comment ref="J8" authorId="0">
      <text>
        <r>
          <rPr>
            <b/>
            <sz val="8"/>
            <color indexed="63"/>
            <rFont val="Tahoma"/>
            <family val="2"/>
          </rPr>
          <t>Bertha Duenas:</t>
        </r>
        <r>
          <rPr>
            <sz val="8"/>
            <color indexed="63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Enter amount spent or encumbered for the month being reported.  </t>
        </r>
        <r>
          <rPr>
            <b/>
            <i/>
            <sz val="8"/>
            <rFont val="Tahoma"/>
            <family val="2"/>
          </rPr>
          <t>For line agencies whose accts run through DOA, this information will be downloaded by BBMR directly from DOA's system at the end of each month.</t>
        </r>
      </text>
    </comment>
    <comment ref="K8" authorId="0">
      <text>
        <r>
          <rPr>
            <b/>
            <sz val="8"/>
            <rFont val="Tahoma"/>
            <family val="2"/>
          </rPr>
          <t>Bertha Duenas:</t>
        </r>
        <r>
          <rPr>
            <sz val="8"/>
            <rFont val="Tahoma"/>
            <family val="2"/>
          </rPr>
          <t xml:space="preserve">
Enter available balance for the month being reported.  </t>
        </r>
        <r>
          <rPr>
            <b/>
            <i/>
            <sz val="8"/>
            <rFont val="Tahoma"/>
            <family val="2"/>
          </rPr>
          <t>For line agencies whose accts run through DOA, this information will be downloaded by BBMR directly from DOA's system at the end of each month.</t>
        </r>
      </text>
    </comment>
    <comment ref="M8" authorId="0">
      <text>
        <r>
          <rPr>
            <b/>
            <sz val="8"/>
            <rFont val="Tahoma"/>
            <family val="2"/>
          </rPr>
          <t>Bertha Duenas:</t>
        </r>
        <r>
          <rPr>
            <sz val="8"/>
            <rFont val="Tahoma"/>
            <family val="2"/>
          </rPr>
          <t xml:space="preserve">
This column is formula driven (no entry required).</t>
        </r>
      </text>
    </comment>
    <comment ref="N8" authorId="0">
      <text>
        <r>
          <rPr>
            <b/>
            <sz val="8"/>
            <rFont val="Tahoma"/>
            <family val="2"/>
          </rPr>
          <t>Bertha Duenas:</t>
        </r>
        <r>
          <rPr>
            <sz val="8"/>
            <rFont val="Tahoma"/>
            <family val="2"/>
          </rPr>
          <t xml:space="preserve">
This column is formula driven (no entry required).</t>
        </r>
      </text>
    </comment>
    <comment ref="P8" authorId="0">
      <text>
        <r>
          <rPr>
            <b/>
            <sz val="8"/>
            <rFont val="Tahoma"/>
            <family val="2"/>
          </rPr>
          <t>Bertha Duenas:</t>
        </r>
        <r>
          <rPr>
            <sz val="8"/>
            <rFont val="Tahoma"/>
            <family val="2"/>
          </rPr>
          <t xml:space="preserve">
Enter grant </t>
        </r>
        <r>
          <rPr>
            <b/>
            <sz val="8"/>
            <rFont val="Tahoma"/>
            <family val="2"/>
          </rPr>
          <t>start</t>
        </r>
        <r>
          <rPr>
            <sz val="8"/>
            <rFont val="Tahoma"/>
            <family val="2"/>
          </rPr>
          <t xml:space="preserve"> date as indicated on grant award document.</t>
        </r>
      </text>
    </comment>
    <comment ref="Q8" authorId="0">
      <text>
        <r>
          <rPr>
            <b/>
            <sz val="8"/>
            <rFont val="Tahoma"/>
            <family val="2"/>
          </rPr>
          <t>Bertha Duenas:</t>
        </r>
        <r>
          <rPr>
            <sz val="8"/>
            <rFont val="Tahoma"/>
            <family val="2"/>
          </rPr>
          <t xml:space="preserve">
Enter grant </t>
        </r>
        <r>
          <rPr>
            <b/>
            <sz val="8"/>
            <rFont val="Tahoma"/>
            <family val="2"/>
          </rPr>
          <t>expiration</t>
        </r>
        <r>
          <rPr>
            <sz val="8"/>
            <rFont val="Tahoma"/>
            <family val="2"/>
          </rPr>
          <t xml:space="preserve"> date as indicated on grant award document.</t>
        </r>
      </text>
    </comment>
  </commentList>
</comments>
</file>

<file path=xl/sharedStrings.xml><?xml version="1.0" encoding="utf-8"?>
<sst xmlns="http://schemas.openxmlformats.org/spreadsheetml/2006/main" count="24" uniqueCount="24">
  <si>
    <t>CFDA                             NO.</t>
  </si>
  <si>
    <t>% OF FUNDS EXPENDED / ENCUMBERED            (%)</t>
  </si>
  <si>
    <t>GRANT                START                        DATE</t>
  </si>
  <si>
    <t>FEDERAL FUNDS RECEIVED / AWARDED                      ($)</t>
  </si>
  <si>
    <t>GRANT                EXPIRATION             DATE</t>
  </si>
  <si>
    <t>YEAR-TO-DATE          EXPENDITURES / ENCUMBRANCES                     ($)</t>
  </si>
  <si>
    <t>AVAILABLE BALANCES            ($)</t>
  </si>
  <si>
    <t>% OF FUNDS AVAILABLE            (%)</t>
  </si>
  <si>
    <t>FEDERAL GRANTOR / SOURCE</t>
  </si>
  <si>
    <t>FEDERAL             FUNDS    APPLIED FOR OR EARMARKED                ($)</t>
  </si>
  <si>
    <t>A    R    R    A        F    U    N    D    S        R    E    C    E    I    V    E    D</t>
  </si>
  <si>
    <t>ARRA GRANT TITLE</t>
  </si>
  <si>
    <t>Recovery Act: Edward Byrne Memorial Justice Assistance Grant (JAG) Program</t>
  </si>
  <si>
    <t>USDOJ</t>
  </si>
  <si>
    <t>Bureau of Statistics &amp; Plans</t>
  </si>
  <si>
    <t>Sub- Recipient or Program</t>
  </si>
  <si>
    <t>GRAND TOTAL</t>
  </si>
  <si>
    <t>Bureau of Statistics &amp; Plans - Total</t>
  </si>
  <si>
    <t>GOVERNMENT OF GUAM</t>
  </si>
  <si>
    <t>2009 American Recovery &amp; Reinvestment Act (ARRA) - Federal Stimulus Funding</t>
  </si>
  <si>
    <t xml:space="preserve">DEPARTMENT / AGENCY GRANT INFORMATION </t>
  </si>
  <si>
    <t>RECIPIENT GOVGUAM DEPARTMENT / AGENCY</t>
  </si>
  <si>
    <t>--------</t>
  </si>
  <si>
    <t>AS OF:  January 31, 2010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</si>
</sst>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[$-409]mmmm\ d\,\ yyyy;@"/>
    <numFmt numFmtId="167" formatCode="_(&quot;$&quot;* #,##0_);_(&quot;$&quot;* \(#,##0\);_(&quot;$&quot;* &quot;-&quot;??_);_(@_)"/>
  </numFmts>
  <fonts count="52">
    <font>
      <sz val="10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8"/>
      <name val="Tahoma"/>
      <family val="2"/>
    </font>
    <font>
      <b/>
      <sz val="8"/>
      <color indexed="63"/>
      <name val="Tahoma"/>
      <family val="2"/>
    </font>
    <font>
      <sz val="8"/>
      <color indexed="63"/>
      <name val="Tahoma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9" fillId="32" borderId="7" applyNumberFormat="0" applyFont="0" applyAlignment="0" applyProtection="0"/>
    <xf numFmtId="0" fontId="47" fillId="27" borderId="8" applyNumberFormat="0" applyAlignment="0" applyProtection="0"/>
    <xf numFmtId="9" fontId="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wrapText="1"/>
    </xf>
    <xf numFmtId="165" fontId="2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164" fontId="14" fillId="0" borderId="10" xfId="0" applyNumberFormat="1" applyFont="1" applyBorder="1" applyAlignment="1">
      <alignment wrapText="1"/>
    </xf>
    <xf numFmtId="165" fontId="14" fillId="0" borderId="10" xfId="0" applyNumberFormat="1" applyFont="1" applyBorder="1" applyAlignment="1">
      <alignment horizontal="center" wrapText="1"/>
    </xf>
    <xf numFmtId="0" fontId="13" fillId="0" borderId="0" xfId="0" applyFont="1" applyAlignment="1">
      <alignment/>
    </xf>
    <xf numFmtId="0" fontId="13" fillId="35" borderId="10" xfId="0" applyFont="1" applyFill="1" applyBorder="1" applyAlignment="1">
      <alignment horizontal="left" wrapText="1"/>
    </xf>
    <xf numFmtId="0" fontId="13" fillId="35" borderId="10" xfId="0" applyFont="1" applyFill="1" applyBorder="1" applyAlignment="1">
      <alignment wrapText="1"/>
    </xf>
    <xf numFmtId="0" fontId="13" fillId="35" borderId="10" xfId="0" applyFont="1" applyFill="1" applyBorder="1" applyAlignment="1">
      <alignment horizontal="center" wrapText="1"/>
    </xf>
    <xf numFmtId="164" fontId="14" fillId="35" borderId="10" xfId="0" applyNumberFormat="1" applyFont="1" applyFill="1" applyBorder="1" applyAlignment="1">
      <alignment wrapText="1"/>
    </xf>
    <xf numFmtId="166" fontId="2" fillId="0" borderId="10" xfId="0" applyNumberFormat="1" applyFont="1" applyBorder="1" applyAlignment="1">
      <alignment horizontal="center" wrapText="1"/>
    </xf>
    <xf numFmtId="166" fontId="14" fillId="0" borderId="10" xfId="0" applyNumberFormat="1" applyFont="1" applyBorder="1" applyAlignment="1">
      <alignment horizontal="center" wrapText="1"/>
    </xf>
    <xf numFmtId="166" fontId="14" fillId="35" borderId="10" xfId="0" applyNumberFormat="1" applyFont="1" applyFill="1" applyBorder="1" applyAlignment="1">
      <alignment horizontal="center" wrapText="1"/>
    </xf>
    <xf numFmtId="10" fontId="0" fillId="0" borderId="0" xfId="57" applyNumberFormat="1" applyFont="1" applyAlignment="1">
      <alignment/>
    </xf>
    <xf numFmtId="0" fontId="0" fillId="0" borderId="10" xfId="0" applyBorder="1" applyAlignment="1">
      <alignment horizontal="center" wrapText="1"/>
    </xf>
    <xf numFmtId="167" fontId="2" fillId="0" borderId="10" xfId="44" applyNumberFormat="1" applyFont="1" applyFill="1" applyBorder="1" applyAlignment="1">
      <alignment wrapText="1"/>
    </xf>
    <xf numFmtId="167" fontId="2" fillId="0" borderId="10" xfId="44" applyNumberFormat="1" applyFont="1" applyBorder="1" applyAlignment="1">
      <alignment wrapText="1"/>
    </xf>
    <xf numFmtId="167" fontId="14" fillId="0" borderId="10" xfId="44" applyNumberFormat="1" applyFont="1" applyBorder="1" applyAlignment="1">
      <alignment wrapText="1"/>
    </xf>
    <xf numFmtId="167" fontId="14" fillId="0" borderId="10" xfId="0" applyNumberFormat="1" applyFont="1" applyBorder="1" applyAlignment="1">
      <alignment wrapText="1"/>
    </xf>
    <xf numFmtId="167" fontId="12" fillId="0" borderId="10" xfId="44" applyNumberFormat="1" applyFont="1" applyFill="1" applyBorder="1" applyAlignment="1">
      <alignment wrapText="1"/>
    </xf>
    <xf numFmtId="167" fontId="2" fillId="0" borderId="10" xfId="0" applyNumberFormat="1" applyFont="1" applyFill="1" applyBorder="1" applyAlignment="1">
      <alignment wrapText="1"/>
    </xf>
    <xf numFmtId="167" fontId="14" fillId="0" borderId="10" xfId="44" applyNumberFormat="1" applyFont="1" applyFill="1" applyBorder="1" applyAlignment="1">
      <alignment wrapText="1"/>
    </xf>
    <xf numFmtId="167" fontId="14" fillId="35" borderId="10" xfId="0" applyNumberFormat="1" applyFont="1" applyFill="1" applyBorder="1" applyAlignment="1">
      <alignment wrapText="1"/>
    </xf>
    <xf numFmtId="0" fontId="1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6" fillId="0" borderId="0" xfId="0" applyFont="1" applyFill="1" applyBorder="1" applyAlignment="1">
      <alignment horizontal="left" wrapText="1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 quotePrefix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33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tabSelected="1" zoomScalePageLayoutView="0" workbookViewId="0" topLeftCell="A1">
      <pane xSplit="1" ySplit="8" topLeftCell="L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Q15"/>
    </sheetView>
  </sheetViews>
  <sheetFormatPr defaultColWidth="9.140625" defaultRowHeight="12.75" outlineLevelRow="2"/>
  <cols>
    <col min="1" max="1" width="49.140625" style="0" customWidth="1"/>
    <col min="2" max="3" width="38.00390625" style="0" customWidth="1"/>
    <col min="4" max="4" width="15.140625" style="12" customWidth="1"/>
    <col min="5" max="5" width="11.57421875" style="0" customWidth="1"/>
    <col min="6" max="6" width="2.421875" style="0" customWidth="1"/>
    <col min="7" max="7" width="15.28125" style="0" customWidth="1"/>
    <col min="8" max="8" width="3.28125" style="0" customWidth="1"/>
    <col min="9" max="9" width="14.8515625" style="0" customWidth="1"/>
    <col min="10" max="10" width="14.57421875" style="0" bestFit="1" customWidth="1"/>
    <col min="11" max="11" width="14.28125" style="0" bestFit="1" customWidth="1"/>
    <col min="12" max="12" width="1.7109375" style="0" customWidth="1"/>
    <col min="13" max="13" width="13.421875" style="0" bestFit="1" customWidth="1"/>
    <col min="14" max="14" width="11.7109375" style="0" bestFit="1" customWidth="1"/>
    <col min="15" max="15" width="1.8515625" style="0" customWidth="1"/>
    <col min="16" max="16" width="17.28125" style="0" bestFit="1" customWidth="1"/>
    <col min="17" max="17" width="17.57421875" style="0" bestFit="1" customWidth="1"/>
  </cols>
  <sheetData>
    <row r="1" spans="1:17" ht="15.75">
      <c r="A1" s="43" t="s">
        <v>18</v>
      </c>
      <c r="B1" s="43"/>
      <c r="C1" s="43"/>
      <c r="D1" s="43"/>
      <c r="E1" s="43"/>
      <c r="F1" s="43"/>
      <c r="G1" s="43"/>
      <c r="H1" s="43"/>
      <c r="I1" s="44"/>
      <c r="J1" s="44"/>
      <c r="K1" s="44"/>
      <c r="L1" s="44"/>
      <c r="M1" s="44"/>
      <c r="N1" s="44"/>
      <c r="O1" s="44"/>
      <c r="P1" s="44"/>
      <c r="Q1" s="44"/>
    </row>
    <row r="2" spans="1:17" ht="15.75">
      <c r="A2" s="43" t="s">
        <v>19</v>
      </c>
      <c r="B2" s="43"/>
      <c r="C2" s="43"/>
      <c r="D2" s="43"/>
      <c r="E2" s="43"/>
      <c r="F2" s="43"/>
      <c r="G2" s="43"/>
      <c r="H2" s="43"/>
      <c r="I2" s="44"/>
      <c r="J2" s="44"/>
      <c r="K2" s="44"/>
      <c r="L2" s="44"/>
      <c r="M2" s="44"/>
      <c r="N2" s="44"/>
      <c r="O2" s="44"/>
      <c r="P2" s="44"/>
      <c r="Q2" s="44"/>
    </row>
    <row r="3" spans="1:17" ht="15.75">
      <c r="A3" s="43"/>
      <c r="B3" s="43"/>
      <c r="C3" s="45"/>
      <c r="D3" s="43"/>
      <c r="E3" s="43"/>
      <c r="F3" s="43"/>
      <c r="G3" s="43"/>
      <c r="H3" s="43"/>
      <c r="I3" s="44"/>
      <c r="J3" s="44"/>
      <c r="K3" s="44"/>
      <c r="L3" s="44"/>
      <c r="M3" s="44"/>
      <c r="N3" s="44"/>
      <c r="O3" s="44"/>
      <c r="P3" s="44"/>
      <c r="Q3" s="44"/>
    </row>
    <row r="4" spans="1:17" ht="15.75">
      <c r="A4" s="49" t="s">
        <v>20</v>
      </c>
      <c r="B4" s="49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ht="15.75">
      <c r="A5" s="49" t="s">
        <v>23</v>
      </c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ht="15.75">
      <c r="A6" s="46"/>
      <c r="B6" s="46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20" ht="18.75" customHeight="1">
      <c r="A7" s="56" t="s">
        <v>21</v>
      </c>
      <c r="B7" s="51" t="s">
        <v>15</v>
      </c>
      <c r="C7" s="56" t="s">
        <v>11</v>
      </c>
      <c r="D7" s="56" t="s">
        <v>8</v>
      </c>
      <c r="E7" s="58" t="s">
        <v>0</v>
      </c>
      <c r="F7" s="9"/>
      <c r="G7" s="58" t="s">
        <v>9</v>
      </c>
      <c r="H7" s="6"/>
      <c r="I7" s="53" t="s">
        <v>10</v>
      </c>
      <c r="J7" s="54"/>
      <c r="K7" s="54"/>
      <c r="L7" s="54"/>
      <c r="M7" s="54"/>
      <c r="N7" s="54"/>
      <c r="O7" s="54"/>
      <c r="P7" s="54"/>
      <c r="Q7" s="55"/>
      <c r="R7" s="5"/>
      <c r="S7" s="5"/>
      <c r="T7" s="5"/>
    </row>
    <row r="8" spans="1:20" ht="70.5" customHeight="1">
      <c r="A8" s="57"/>
      <c r="B8" s="52"/>
      <c r="C8" s="57"/>
      <c r="D8" s="57"/>
      <c r="E8" s="59"/>
      <c r="F8" s="10"/>
      <c r="G8" s="59"/>
      <c r="H8" s="10"/>
      <c r="I8" s="7" t="s">
        <v>3</v>
      </c>
      <c r="J8" s="7" t="s">
        <v>5</v>
      </c>
      <c r="K8" s="7" t="s">
        <v>6</v>
      </c>
      <c r="L8" s="7"/>
      <c r="M8" s="7" t="s">
        <v>1</v>
      </c>
      <c r="N8" s="7" t="s">
        <v>7</v>
      </c>
      <c r="O8" s="7"/>
      <c r="P8" s="7" t="s">
        <v>2</v>
      </c>
      <c r="Q8" s="7" t="s">
        <v>4</v>
      </c>
      <c r="R8" s="5"/>
      <c r="S8" s="5"/>
      <c r="T8" s="5"/>
    </row>
    <row r="9" spans="1:20" s="19" customFormat="1" ht="15" customHeight="1">
      <c r="A9" s="14"/>
      <c r="B9" s="14"/>
      <c r="C9" s="14"/>
      <c r="D9" s="15"/>
      <c r="E9" s="16"/>
      <c r="F9" s="16"/>
      <c r="G9" s="16"/>
      <c r="H9" s="16"/>
      <c r="I9" s="17"/>
      <c r="J9" s="17"/>
      <c r="K9" s="17"/>
      <c r="L9" s="17"/>
      <c r="M9" s="17"/>
      <c r="N9" s="17"/>
      <c r="O9" s="17"/>
      <c r="P9" s="17"/>
      <c r="Q9" s="17"/>
      <c r="R9" s="18"/>
      <c r="S9" s="18"/>
      <c r="T9" s="18"/>
    </row>
    <row r="10" spans="1:17" ht="31.5" customHeight="1" outlineLevel="2">
      <c r="A10" s="11" t="s">
        <v>14</v>
      </c>
      <c r="B10" s="48" t="s">
        <v>22</v>
      </c>
      <c r="C10" s="8" t="s">
        <v>12</v>
      </c>
      <c r="D10" s="34" t="s">
        <v>13</v>
      </c>
      <c r="E10" s="2">
        <v>16.803</v>
      </c>
      <c r="F10" s="1"/>
      <c r="G10" s="39">
        <v>4972500</v>
      </c>
      <c r="H10" s="40"/>
      <c r="I10" s="35">
        <v>4972500</v>
      </c>
      <c r="J10" s="35">
        <f>26957.4+48561.55+4056943.83</f>
        <v>4132462.7800000003</v>
      </c>
      <c r="K10" s="36">
        <f>+I10-J10</f>
        <v>840037.2199999997</v>
      </c>
      <c r="L10" s="3"/>
      <c r="M10" s="4">
        <f>IF(ISERROR(J10/I10),"",J10/I10)</f>
        <v>0.831063404725993</v>
      </c>
      <c r="N10" s="4">
        <f>IF(ISERROR(K10/I10),"",K10/I10)</f>
        <v>0.16893659527400698</v>
      </c>
      <c r="O10" s="3"/>
      <c r="P10" s="30">
        <v>39873</v>
      </c>
      <c r="Q10" s="30">
        <v>41333</v>
      </c>
    </row>
    <row r="11" spans="1:17" s="25" customFormat="1" ht="23.25" customHeight="1" outlineLevel="1">
      <c r="A11" s="20" t="s">
        <v>17</v>
      </c>
      <c r="B11" s="22"/>
      <c r="C11" s="21"/>
      <c r="D11" s="22"/>
      <c r="E11" s="22"/>
      <c r="F11" s="21"/>
      <c r="G11" s="37">
        <f>SUBTOTAL(9,G10:G10)</f>
        <v>4972500</v>
      </c>
      <c r="H11" s="38"/>
      <c r="I11" s="37">
        <f>SUBTOTAL(9,I10:I10)</f>
        <v>4972500</v>
      </c>
      <c r="J11" s="37">
        <f>SUBTOTAL(9,J10:J10)</f>
        <v>4132462.7800000003</v>
      </c>
      <c r="K11" s="37">
        <f>SUBTOTAL(9,K10:K10)</f>
        <v>840037.2199999997</v>
      </c>
      <c r="L11" s="23"/>
      <c r="M11" s="24"/>
      <c r="N11" s="24"/>
      <c r="O11" s="23"/>
      <c r="P11" s="31"/>
      <c r="Q11" s="31"/>
    </row>
    <row r="12" spans="1:17" s="25" customFormat="1" ht="12.75" customHeight="1" outlineLevel="1">
      <c r="A12" s="20"/>
      <c r="B12" s="22"/>
      <c r="C12" s="21"/>
      <c r="D12" s="22"/>
      <c r="E12" s="22"/>
      <c r="F12" s="21"/>
      <c r="G12" s="37"/>
      <c r="H12" s="38"/>
      <c r="I12" s="37"/>
      <c r="J12" s="37"/>
      <c r="K12" s="37"/>
      <c r="L12" s="23"/>
      <c r="M12" s="24"/>
      <c r="N12" s="24"/>
      <c r="O12" s="23"/>
      <c r="P12" s="31"/>
      <c r="Q12" s="31"/>
    </row>
    <row r="13" spans="1:17" s="25" customFormat="1" ht="15" customHeight="1" outlineLevel="1">
      <c r="A13" s="20"/>
      <c r="B13" s="22"/>
      <c r="C13" s="21"/>
      <c r="D13" s="22"/>
      <c r="E13" s="22"/>
      <c r="F13" s="21"/>
      <c r="G13" s="41"/>
      <c r="H13" s="38"/>
      <c r="I13" s="37"/>
      <c r="J13" s="37"/>
      <c r="K13" s="37"/>
      <c r="L13" s="23"/>
      <c r="M13" s="24"/>
      <c r="N13" s="24"/>
      <c r="O13" s="23"/>
      <c r="P13" s="31"/>
      <c r="Q13" s="31"/>
    </row>
    <row r="14" spans="1:17" s="25" customFormat="1" ht="15" customHeight="1">
      <c r="A14" s="22" t="s">
        <v>16</v>
      </c>
      <c r="B14" s="26"/>
      <c r="C14" s="27"/>
      <c r="D14" s="28"/>
      <c r="E14" s="28"/>
      <c r="F14" s="27"/>
      <c r="G14" s="37">
        <f>SUBTOTAL(9,G10:G12)</f>
        <v>4972500</v>
      </c>
      <c r="H14" s="42"/>
      <c r="I14" s="37">
        <f>SUBTOTAL(9,I10:I12)</f>
        <v>4972500</v>
      </c>
      <c r="J14" s="37">
        <f>SUBTOTAL(9,J10:J12)</f>
        <v>4132462.7800000003</v>
      </c>
      <c r="K14" s="37">
        <f>SUBTOTAL(9,K10:K12)</f>
        <v>840037.2199999997</v>
      </c>
      <c r="L14" s="29"/>
      <c r="M14" s="24">
        <f>IF(ISERROR(J14/I14),"",J14/I14)</f>
        <v>0.831063404725993</v>
      </c>
      <c r="N14" s="24">
        <f>IF(ISERROR(K14/I14),"",K14/I14)</f>
        <v>0.16893659527400698</v>
      </c>
      <c r="O14" s="29"/>
      <c r="P14" s="32"/>
      <c r="Q14" s="32"/>
    </row>
    <row r="15" spans="13:14" ht="12.75">
      <c r="M15" s="33"/>
      <c r="N15" s="13"/>
    </row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9">
    <mergeCell ref="A4:Q4"/>
    <mergeCell ref="A5:Q5"/>
    <mergeCell ref="B7:B8"/>
    <mergeCell ref="I7:Q7"/>
    <mergeCell ref="A7:A8"/>
    <mergeCell ref="C7:C8"/>
    <mergeCell ref="D7:D8"/>
    <mergeCell ref="E7:E8"/>
    <mergeCell ref="G7:G8"/>
  </mergeCells>
  <printOptions horizontalCentered="1"/>
  <pageMargins left="0.29" right="0.25" top="0.22" bottom="0.58" header="0.21" footer="0.24"/>
  <pageSetup fitToHeight="18" fitToWidth="1" horizontalDpi="600" verticalDpi="600" orientation="landscape" paperSize="5" scale="62" r:id="rId3"/>
  <headerFooter>
    <oddHeader>&amp;R&amp;"Arial,Bold"&amp;12BBMR FORM  [ARRA-1]</oddHeader>
    <oddFooter>&amp;C&amp;"Arial,Bold"&amp;P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BBMR</dc:creator>
  <cp:keywords/>
  <dc:description/>
  <cp:lastModifiedBy> </cp:lastModifiedBy>
  <cp:lastPrinted>2010-04-02T04:41:58Z</cp:lastPrinted>
  <dcterms:created xsi:type="dcterms:W3CDTF">2009-03-03T12:42:31Z</dcterms:created>
  <dcterms:modified xsi:type="dcterms:W3CDTF">2010-04-02T04:42:00Z</dcterms:modified>
  <cp:category/>
  <cp:version/>
  <cp:contentType/>
  <cp:contentStatus/>
</cp:coreProperties>
</file>